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3-2025\Закон на экспертизу\"/>
    </mc:Choice>
  </mc:AlternateContent>
  <bookViews>
    <workbookView xWindow="-105" yWindow="-105" windowWidth="23250" windowHeight="12600" firstSheet="1" activeTab="1"/>
  </bookViews>
  <sheets>
    <sheet name="2022 (без индексации)" sheetId="6" state="hidden" r:id="rId1"/>
    <sheet name="2023-2025" sheetId="1" r:id="rId2"/>
  </sheets>
  <externalReferences>
    <externalReference r:id="rId3"/>
  </externalReferences>
  <definedNames>
    <definedName name="_xlnm.Print_Titles" localSheetId="1">'2023-2025'!$6:$6</definedName>
    <definedName name="_xlnm.Print_Area" localSheetId="0">'2022 (без индексации)'!$A$1:$E$45</definedName>
    <definedName name="_xlnm.Print_Area" localSheetId="1">'2023-2025'!$A$1:$E$39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6" l="1"/>
  <c r="D11" i="6"/>
  <c r="C11" i="6"/>
  <c r="E38" i="6"/>
  <c r="D38" i="6"/>
  <c r="C38" i="6"/>
  <c r="E37" i="6"/>
  <c r="D37" i="6"/>
  <c r="C37" i="6"/>
  <c r="E35" i="6"/>
  <c r="D35" i="6"/>
  <c r="C35" i="6"/>
  <c r="E34" i="6"/>
  <c r="D34" i="6"/>
  <c r="C34" i="6"/>
  <c r="E32" i="6"/>
  <c r="D32" i="6"/>
  <c r="C32" i="6"/>
  <c r="E31" i="6"/>
  <c r="D31" i="6"/>
  <c r="C31" i="6"/>
  <c r="E29" i="6"/>
  <c r="D29" i="6"/>
  <c r="C29" i="6"/>
  <c r="E28" i="6"/>
  <c r="D28" i="6"/>
  <c r="C28" i="6"/>
  <c r="E26" i="6"/>
  <c r="D26" i="6"/>
  <c r="C26" i="6"/>
  <c r="E25" i="6"/>
  <c r="D25" i="6"/>
  <c r="C25" i="6"/>
  <c r="E23" i="6"/>
  <c r="D23" i="6"/>
  <c r="C23" i="6"/>
  <c r="E22" i="6"/>
  <c r="D22" i="6"/>
  <c r="C22" i="6"/>
  <c r="E20" i="6"/>
  <c r="D20" i="6"/>
  <c r="C20" i="6"/>
  <c r="E19" i="6"/>
  <c r="D19" i="6"/>
  <c r="C19" i="6"/>
  <c r="E17" i="6"/>
  <c r="D17" i="6"/>
  <c r="C17" i="6"/>
  <c r="E16" i="6"/>
  <c r="D16" i="6"/>
  <c r="C16" i="6"/>
  <c r="E14" i="6"/>
  <c r="D14" i="6"/>
  <c r="C14" i="6"/>
  <c r="E13" i="6"/>
  <c r="D13" i="6"/>
  <c r="C13" i="6"/>
  <c r="E10" i="6"/>
  <c r="D10" i="6"/>
  <c r="C10" i="6"/>
  <c r="E9" i="6"/>
  <c r="D9" i="6"/>
  <c r="C9" i="6"/>
</calcChain>
</file>

<file path=xl/sharedStrings.xml><?xml version="1.0" encoding="utf-8"?>
<sst xmlns="http://schemas.openxmlformats.org/spreadsheetml/2006/main" count="124" uniqueCount="46">
  <si>
    <t>Размеры нормативов на 1 потребителя услуг с учетом начислений 30,2% по ступеням общего образования (руб.)</t>
  </si>
  <si>
    <t>1 ступень</t>
  </si>
  <si>
    <t>2 ступень</t>
  </si>
  <si>
    <t>3 ступень</t>
  </si>
  <si>
    <t>Общеобразовательные классы</t>
  </si>
  <si>
    <t xml:space="preserve">Городские </t>
  </si>
  <si>
    <t>1 обучающийся</t>
  </si>
  <si>
    <t>Поселки городского типа</t>
  </si>
  <si>
    <t>Сельские</t>
  </si>
  <si>
    <t>Городские, поселки городского типа</t>
  </si>
  <si>
    <t>Школы-интернаты</t>
  </si>
  <si>
    <t>1 воспитанник</t>
  </si>
  <si>
    <t>Вечерние школы</t>
  </si>
  <si>
    <t xml:space="preserve">Городские, поселки городского типа </t>
  </si>
  <si>
    <t>Наименование типа, вида организации</t>
  </si>
  <si>
    <t>Потребитель услуг</t>
  </si>
  <si>
    <t xml:space="preserve">Министр образования Тверской области </t>
  </si>
  <si>
    <t>Ю.Н. Коваленко</t>
  </si>
  <si>
    <t xml:space="preserve">Размеры нормативов
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2022 год 
</t>
  </si>
  <si>
    <r>
      <rPr>
        <b/>
        <sz val="12"/>
        <color theme="1"/>
        <rFont val="Times New Roman"/>
        <family val="1"/>
        <charset val="204"/>
      </rPr>
      <t>Приложение</t>
    </r>
    <r>
      <rPr>
        <sz val="12"/>
        <color theme="1"/>
        <rFont val="Times New Roman"/>
        <family val="1"/>
        <charset val="204"/>
      </rPr>
      <t xml:space="preserve">
к закону Тверской области
«Об областном бюджете Тверской области
на 2022 год и на плановый период 2023 и 2024 годов»</t>
    </r>
  </si>
  <si>
    <t>Классы коррекции   (слабослышащие)</t>
  </si>
  <si>
    <t>Классы коррекции  (слабовидящие)</t>
  </si>
  <si>
    <t>Классы коррекции  (с задержкой психического развития)</t>
  </si>
  <si>
    <t>Классы коррекции  (с умственной отсталостью)</t>
  </si>
  <si>
    <t>Классы коррекции  (с расстройством аутистического спектра)</t>
  </si>
  <si>
    <t>Классы коррекции  (с нарушением опорнодвигательного аппарата)</t>
  </si>
  <si>
    <t>Классы коррекции  (с тяжелыми множественными нарушениями развития)</t>
  </si>
  <si>
    <t xml:space="preserve">          Расходы на обеспечение образовательного процесса для отдельного муниципального образования определяются исходя из 2,85 % суммы заработной платы и компенсационных выплат, рассчитанных на одного потребителя в соответствии с утвержденными нормативами.</t>
  </si>
  <si>
    <t>Общеобразовательные программы</t>
  </si>
  <si>
    <t>Адаптированные основные общеобразовательные программы  по нозологической группе «слабовидящие»</t>
  </si>
  <si>
    <t>Адаптированные основные общеобразовательные программы  по нозологической группе «задержка психического развития»</t>
  </si>
  <si>
    <t>Адаптированные основные общеобразовательные программы  по нозологической группе «умственная отсталость»</t>
  </si>
  <si>
    <t>Адаптированные основные общеобразовательные программы  по нозологической группе «расстройство аутистического спектра»</t>
  </si>
  <si>
    <t>Адаптированные основные общеобразовательные программы  по нозологической группе «нарушения опорно-двигательного аппарата»</t>
  </si>
  <si>
    <t>Адаптированные основные общеобразовательные программы  по нозологической группе «тяжелые множественные нарушения развития»</t>
  </si>
  <si>
    <t>Общеобразовательные программы в школах-интернатах</t>
  </si>
  <si>
    <t>Общеобразовательные программы в вечерних школах</t>
  </si>
  <si>
    <t xml:space="preserve">Наименование образовательных программ, месторасположение образовательной организации </t>
  </si>
  <si>
    <t>Город</t>
  </si>
  <si>
    <t>Поселок городского типа</t>
  </si>
  <si>
    <t>Город, поселок городского типа</t>
  </si>
  <si>
    <t>Адаптированные основные общеобразовательные программы  по нозологической группе «слабослышащие»</t>
  </si>
  <si>
    <t xml:space="preserve"> Расходы на обеспечение образовательного процесса для отдельного муниципального образования определяются исходя из 3,267% суммы расходов на оплату труда, рассчитанных на одного потребителя в соответствии с утвержденными нормативами.</t>
  </si>
  <si>
    <r>
      <rPr>
        <b/>
        <sz val="12"/>
        <color theme="1"/>
        <rFont val="Times New Roman"/>
        <family val="1"/>
        <charset val="204"/>
      </rPr>
      <t>Приложение 21</t>
    </r>
    <r>
      <rPr>
        <sz val="12"/>
        <color theme="1"/>
        <rFont val="Times New Roman"/>
        <family val="1"/>
        <charset val="204"/>
      </rPr>
      <t xml:space="preserve">
к закону Тверской области 
«Об областном бюджете Тверской области на 2023 год 
и на плановый период 2024 и 2025 годов»</t>
    </r>
  </si>
  <si>
    <t>Сельский населенный пункт</t>
  </si>
  <si>
    <t xml:space="preserve">Размеры нормативов
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2023 год и на плановый период 2024 и 2025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</si>
</sst>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D38DD0\&#1096;&#1082;&#1086;&#1083;&#1099;%202022&#1075;%20(&#1089;&#1054;&#1042;&#1047;,%20&#1073;&#1077;&#1079;%20&#1087;&#1088;&#1086;&#1092;.%20&#1082;&#1083;.,%20&#1073;&#1077;&#1079;%20&#1080;&#1085;.%20&#1086;&#1073;.)%20&#1085;&#1072;%2022.07.%20&#1073;&#1077;&#1079;%20&#1080;&#1085;&#1076;&#1077;&#1082;&#1089;&#1072;&#1094;&#1080;&#1080;%20&#1087;&#1088;&#1086;&#1095;&#1077;&#1075;&#1086;%20&#1087;&#1077;&#1088;&#1089;&#1086;&#1085;&#1072;&#1083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 раб"/>
      <sheetName val="Г-с итог (2005)"/>
      <sheetName val="Г-с итог(2006)"/>
      <sheetName val="Г-с ШИ"/>
      <sheetName val="Г-с корр"/>
      <sheetName val="Г-с гимн"/>
      <sheetName val="Г-с обыч"/>
      <sheetName val="ПГТ- обыч "/>
      <sheetName val="Индивид_Обуч"/>
      <sheetName val="Г-с дошк"/>
      <sheetName val="Г-с дошк (2)"/>
      <sheetName val="2015-2016"/>
      <sheetName val="приложение для закона"/>
      <sheetName val="НОРМАТИВ 2022"/>
      <sheetName val="Сравнение"/>
      <sheetName val="Сводное"/>
      <sheetName val="2016 год"/>
      <sheetName val="в закон "/>
      <sheetName val="приложение 2014"/>
      <sheetName val="Для финансов"/>
      <sheetName val="численность"/>
      <sheetName val="Прилож. автоперенос"/>
      <sheetName val="Пр в закон"/>
      <sheetName val="ставка 08-09-10"/>
      <sheetName val="расчет норматива 2009"/>
      <sheetName val="расчет норматива 2009-2011"/>
      <sheetName val="расчет норматива 2009-2011 УИН"/>
      <sheetName val="Лист1"/>
      <sheetName val="бюджет-норматив"/>
      <sheetName val="Лист3"/>
      <sheetName val="Отчет о совместимости"/>
      <sheetName val="норматив проч"/>
      <sheetName val="норматив общий"/>
      <sheetName val="приложение к закону"/>
      <sheetName val="с учебн.1,23 по дошк.гр"/>
      <sheetName val="Свод"/>
      <sheetName val="2022 год "/>
      <sheetName val="расчет"/>
      <sheetName val="обучающиеся в нач. классах"/>
      <sheetName val="индивидуальное обучение на дому"/>
      <sheetName val="2021 год прочие"/>
      <sheetName val="Отклонения 2017 от 2016"/>
      <sheetName val="числ-ть"/>
      <sheetName val="учебные расходы"/>
      <sheetName val="АУП и педы, раздельно"/>
      <sheetName val="2019 и 2020 года"/>
      <sheetName val="2021-2022гг"/>
      <sheetName val="Лист4"/>
      <sheetName val="численность 2017-2019"/>
      <sheetName val="объем субвенции на 2018-2019"/>
      <sheetName val="численность 2018-2019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I5">
            <v>41535.839999999997</v>
          </cell>
        </row>
        <row r="6">
          <cell r="I6">
            <v>48638.33</v>
          </cell>
        </row>
        <row r="7">
          <cell r="I7">
            <v>46875.79</v>
          </cell>
        </row>
        <row r="10">
          <cell r="I10">
            <v>51919.8</v>
          </cell>
        </row>
        <row r="11">
          <cell r="I11">
            <v>60797.91</v>
          </cell>
        </row>
        <row r="12">
          <cell r="I12">
            <v>58594.74</v>
          </cell>
        </row>
        <row r="19">
          <cell r="I19">
            <v>134647.39000000001</v>
          </cell>
        </row>
        <row r="20">
          <cell r="I20">
            <v>141771.6</v>
          </cell>
        </row>
        <row r="21">
          <cell r="I21">
            <v>106863.01</v>
          </cell>
        </row>
        <row r="24">
          <cell r="I24">
            <v>155519.79</v>
          </cell>
        </row>
        <row r="25">
          <cell r="I25">
            <v>163748.35</v>
          </cell>
        </row>
        <row r="26">
          <cell r="I26">
            <v>123428.4</v>
          </cell>
        </row>
        <row r="29">
          <cell r="I29">
            <v>90030.47</v>
          </cell>
        </row>
        <row r="30">
          <cell r="I30">
            <v>96106.15</v>
          </cell>
        </row>
        <row r="31">
          <cell r="I31">
            <v>71014.399999999994</v>
          </cell>
        </row>
        <row r="34">
          <cell r="I34">
            <v>103986.57</v>
          </cell>
        </row>
        <row r="35">
          <cell r="I35">
            <v>111004.07</v>
          </cell>
        </row>
        <row r="36">
          <cell r="I36">
            <v>82022.710000000006</v>
          </cell>
        </row>
        <row r="39">
          <cell r="I39">
            <v>88925.81</v>
          </cell>
        </row>
        <row r="40">
          <cell r="I40">
            <v>97999.87</v>
          </cell>
        </row>
        <row r="41">
          <cell r="I41">
            <v>71014.399999999994</v>
          </cell>
        </row>
        <row r="44">
          <cell r="I44">
            <v>102710.66</v>
          </cell>
        </row>
        <row r="45">
          <cell r="I45">
            <v>113191.34</v>
          </cell>
        </row>
        <row r="46">
          <cell r="I46">
            <v>82022.710000000006</v>
          </cell>
        </row>
        <row r="49">
          <cell r="I49">
            <v>253595.75</v>
          </cell>
        </row>
        <row r="50">
          <cell r="I50">
            <v>235576.61</v>
          </cell>
        </row>
        <row r="51">
          <cell r="I51">
            <v>170707.69</v>
          </cell>
        </row>
        <row r="54">
          <cell r="I54">
            <v>292906.95</v>
          </cell>
        </row>
        <row r="55">
          <cell r="I55">
            <v>272094.56</v>
          </cell>
        </row>
        <row r="56">
          <cell r="I56">
            <v>197169.97</v>
          </cell>
        </row>
        <row r="59">
          <cell r="I59">
            <v>213763.96</v>
          </cell>
        </row>
        <row r="60">
          <cell r="I60">
            <v>231024.4</v>
          </cell>
        </row>
        <row r="61">
          <cell r="I61">
            <v>170707.69</v>
          </cell>
        </row>
        <row r="64">
          <cell r="I64">
            <v>246900.62</v>
          </cell>
        </row>
        <row r="65">
          <cell r="I65">
            <v>266836.7</v>
          </cell>
        </row>
        <row r="66">
          <cell r="I66">
            <v>197169.97</v>
          </cell>
        </row>
        <row r="69">
          <cell r="I69">
            <v>213763.96</v>
          </cell>
        </row>
        <row r="70">
          <cell r="I70">
            <v>236714.66</v>
          </cell>
        </row>
        <row r="71">
          <cell r="I71">
            <v>170707.69</v>
          </cell>
        </row>
        <row r="74">
          <cell r="I74">
            <v>246900.62</v>
          </cell>
        </row>
        <row r="75">
          <cell r="I75">
            <v>273409.03000000003</v>
          </cell>
        </row>
        <row r="76">
          <cell r="I76">
            <v>197169.97</v>
          </cell>
        </row>
        <row r="79">
          <cell r="I79">
            <v>270856.2</v>
          </cell>
        </row>
        <row r="80">
          <cell r="I80">
            <v>231024.4</v>
          </cell>
        </row>
        <row r="81">
          <cell r="I81">
            <v>170707.69</v>
          </cell>
        </row>
        <row r="84">
          <cell r="I84">
            <v>312843.02</v>
          </cell>
        </row>
        <row r="85">
          <cell r="I85">
            <v>266836.7</v>
          </cell>
        </row>
        <row r="86">
          <cell r="I86">
            <v>197169.97</v>
          </cell>
        </row>
        <row r="88">
          <cell r="I88">
            <v>149344.29</v>
          </cell>
        </row>
        <row r="89">
          <cell r="I89">
            <v>163322.32</v>
          </cell>
        </row>
        <row r="90">
          <cell r="I90">
            <v>144071.87</v>
          </cell>
        </row>
        <row r="100">
          <cell r="I100">
            <v>73967.929999999993</v>
          </cell>
        </row>
        <row r="101">
          <cell r="I101">
            <v>101632.33</v>
          </cell>
        </row>
        <row r="102">
          <cell r="I102">
            <v>117189.47</v>
          </cell>
        </row>
        <row r="104">
          <cell r="I104">
            <v>136543.35</v>
          </cell>
        </row>
        <row r="105">
          <cell r="I105">
            <v>174210.48</v>
          </cell>
        </row>
        <row r="106">
          <cell r="I106">
            <v>184411.99</v>
          </cell>
        </row>
        <row r="108">
          <cell r="I108">
            <v>29587.17</v>
          </cell>
        </row>
        <row r="109">
          <cell r="I109">
            <v>40652.93</v>
          </cell>
        </row>
        <row r="110">
          <cell r="I110">
            <v>46875.79</v>
          </cell>
        </row>
        <row r="112">
          <cell r="I112">
            <v>32822.92</v>
          </cell>
        </row>
        <row r="113">
          <cell r="I113">
            <v>41877.519999999997</v>
          </cell>
        </row>
        <row r="114">
          <cell r="I114">
            <v>44329.81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="90" zoomScaleNormal="100" zoomScaleSheetLayoutView="90" workbookViewId="0">
      <selection activeCell="A15" sqref="A15"/>
    </sheetView>
  </sheetViews>
  <sheetFormatPr defaultRowHeight="15" x14ac:dyDescent="0.25"/>
  <cols>
    <col min="1" max="1" width="42.42578125" style="1" customWidth="1"/>
    <col min="2" max="2" width="17.7109375" style="1" customWidth="1"/>
    <col min="3" max="5" width="18.7109375" style="1" customWidth="1"/>
  </cols>
  <sheetData>
    <row r="1" spans="1:5" ht="66" customHeight="1" x14ac:dyDescent="0.25">
      <c r="A1" s="13" t="s">
        <v>19</v>
      </c>
      <c r="B1" s="14"/>
      <c r="C1" s="14"/>
      <c r="D1" s="14"/>
      <c r="E1" s="14"/>
    </row>
    <row r="2" spans="1:5" ht="8.25" customHeight="1" x14ac:dyDescent="0.25">
      <c r="A2" s="15"/>
      <c r="B2" s="15"/>
      <c r="C2" s="15"/>
      <c r="D2" s="15"/>
      <c r="E2" s="15"/>
    </row>
    <row r="3" spans="1:5" ht="80.25" customHeight="1" x14ac:dyDescent="0.25">
      <c r="A3" s="16" t="s">
        <v>18</v>
      </c>
      <c r="B3" s="17"/>
      <c r="C3" s="17"/>
      <c r="D3" s="17"/>
      <c r="E3" s="17"/>
    </row>
    <row r="4" spans="1:5" ht="15.75" hidden="1" x14ac:dyDescent="0.25">
      <c r="A4" s="15"/>
      <c r="B4" s="15"/>
      <c r="C4" s="15"/>
      <c r="D4" s="15"/>
      <c r="E4" s="15"/>
    </row>
    <row r="5" spans="1:5" ht="35.25" customHeight="1" x14ac:dyDescent="0.25">
      <c r="A5" s="18" t="s">
        <v>14</v>
      </c>
      <c r="B5" s="18" t="s">
        <v>15</v>
      </c>
      <c r="C5" s="20" t="s">
        <v>0</v>
      </c>
      <c r="D5" s="20"/>
      <c r="E5" s="20"/>
    </row>
    <row r="6" spans="1:5" ht="20.100000000000001" customHeight="1" x14ac:dyDescent="0.25">
      <c r="A6" s="19"/>
      <c r="B6" s="19"/>
      <c r="C6" s="8" t="s">
        <v>1</v>
      </c>
      <c r="D6" s="8" t="s">
        <v>2</v>
      </c>
      <c r="E6" s="8" t="s">
        <v>3</v>
      </c>
    </row>
    <row r="7" spans="1:5" ht="14.25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</row>
    <row r="8" spans="1:5" ht="20.100000000000001" customHeight="1" x14ac:dyDescent="0.25">
      <c r="A8" s="2" t="s">
        <v>4</v>
      </c>
      <c r="B8" s="22"/>
      <c r="C8" s="23"/>
      <c r="D8" s="23"/>
      <c r="E8" s="24"/>
    </row>
    <row r="9" spans="1:5" ht="20.100000000000001" customHeight="1" x14ac:dyDescent="0.25">
      <c r="A9" s="3" t="s">
        <v>5</v>
      </c>
      <c r="B9" s="8" t="s">
        <v>6</v>
      </c>
      <c r="C9" s="7">
        <f>'[1]НОРМАТИВ 2022'!$I$5</f>
        <v>41535.839999999997</v>
      </c>
      <c r="D9" s="7">
        <f>'[1]НОРМАТИВ 2022'!$I$6</f>
        <v>48638.33</v>
      </c>
      <c r="E9" s="7">
        <f>'[1]НОРМАТИВ 2022'!$I$7</f>
        <v>46875.79</v>
      </c>
    </row>
    <row r="10" spans="1:5" ht="20.100000000000001" customHeight="1" x14ac:dyDescent="0.25">
      <c r="A10" s="3" t="s">
        <v>7</v>
      </c>
      <c r="B10" s="8" t="s">
        <v>6</v>
      </c>
      <c r="C10" s="7">
        <f>'[1]НОРМАТИВ 2022'!$I$10</f>
        <v>51919.8</v>
      </c>
      <c r="D10" s="7">
        <f>'[1]НОРМАТИВ 2022'!$I$11</f>
        <v>60797.91</v>
      </c>
      <c r="E10" s="7">
        <f>'[1]НОРМАТИВ 2022'!$I$12</f>
        <v>58594.74</v>
      </c>
    </row>
    <row r="11" spans="1:5" ht="19.5" customHeight="1" x14ac:dyDescent="0.25">
      <c r="A11" s="3" t="s">
        <v>8</v>
      </c>
      <c r="B11" s="8" t="s">
        <v>6</v>
      </c>
      <c r="C11" s="7">
        <f>'[1]НОРМАТИВ 2022'!$I$88</f>
        <v>149344.29</v>
      </c>
      <c r="D11" s="7">
        <f>'[1]НОРМАТИВ 2022'!$I$89</f>
        <v>163322.32</v>
      </c>
      <c r="E11" s="7">
        <f>'[1]НОРМАТИВ 2022'!$I$90</f>
        <v>144071.87</v>
      </c>
    </row>
    <row r="12" spans="1:5" ht="31.5" customHeight="1" x14ac:dyDescent="0.25">
      <c r="A12" s="2" t="s">
        <v>20</v>
      </c>
      <c r="B12" s="22"/>
      <c r="C12" s="23"/>
      <c r="D12" s="23"/>
      <c r="E12" s="24"/>
    </row>
    <row r="13" spans="1:5" ht="20.100000000000001" customHeight="1" x14ac:dyDescent="0.25">
      <c r="A13" s="3" t="s">
        <v>9</v>
      </c>
      <c r="B13" s="8" t="s">
        <v>6</v>
      </c>
      <c r="C13" s="7">
        <f>'[1]НОРМАТИВ 2022'!$I$19</f>
        <v>134647.39000000001</v>
      </c>
      <c r="D13" s="7">
        <f>'[1]НОРМАТИВ 2022'!$I$20</f>
        <v>141771.6</v>
      </c>
      <c r="E13" s="7">
        <f>'[1]НОРМАТИВ 2022'!$I$21</f>
        <v>106863.01</v>
      </c>
    </row>
    <row r="14" spans="1:5" ht="20.100000000000001" customHeight="1" x14ac:dyDescent="0.25">
      <c r="A14" s="3" t="s">
        <v>8</v>
      </c>
      <c r="B14" s="8" t="s">
        <v>6</v>
      </c>
      <c r="C14" s="7">
        <f>'[1]НОРМАТИВ 2022'!$I$24</f>
        <v>155519.79</v>
      </c>
      <c r="D14" s="7">
        <f>'[1]НОРМАТИВ 2022'!$I$25</f>
        <v>163748.35</v>
      </c>
      <c r="E14" s="7">
        <f>'[1]НОРМАТИВ 2022'!$I$26</f>
        <v>123428.4</v>
      </c>
    </row>
    <row r="15" spans="1:5" ht="30" customHeight="1" x14ac:dyDescent="0.25">
      <c r="A15" s="2" t="s">
        <v>21</v>
      </c>
      <c r="B15" s="22"/>
      <c r="C15" s="23"/>
      <c r="D15" s="23"/>
      <c r="E15" s="24"/>
    </row>
    <row r="16" spans="1:5" ht="20.100000000000001" customHeight="1" x14ac:dyDescent="0.25">
      <c r="A16" s="3" t="s">
        <v>9</v>
      </c>
      <c r="B16" s="8" t="s">
        <v>6</v>
      </c>
      <c r="C16" s="7">
        <f>'[1]НОРМАТИВ 2022'!$I$29</f>
        <v>90030.47</v>
      </c>
      <c r="D16" s="7">
        <f>'[1]НОРМАТИВ 2022'!$I$30</f>
        <v>96106.15</v>
      </c>
      <c r="E16" s="7">
        <f>'[1]НОРМАТИВ 2022'!$I$31</f>
        <v>71014.399999999994</v>
      </c>
    </row>
    <row r="17" spans="1:5" ht="20.100000000000001" customHeight="1" x14ac:dyDescent="0.25">
      <c r="A17" s="3" t="s">
        <v>8</v>
      </c>
      <c r="B17" s="8" t="s">
        <v>6</v>
      </c>
      <c r="C17" s="7">
        <f>'[1]НОРМАТИВ 2022'!$I$34</f>
        <v>103986.57</v>
      </c>
      <c r="D17" s="7">
        <f>'[1]НОРМАТИВ 2022'!$I$35</f>
        <v>111004.07</v>
      </c>
      <c r="E17" s="7">
        <f>'[1]НОРМАТИВ 2022'!$I$36</f>
        <v>82022.710000000006</v>
      </c>
    </row>
    <row r="18" spans="1:5" ht="32.25" customHeight="1" x14ac:dyDescent="0.25">
      <c r="A18" s="2" t="s">
        <v>22</v>
      </c>
      <c r="B18" s="22"/>
      <c r="C18" s="23"/>
      <c r="D18" s="23"/>
      <c r="E18" s="24"/>
    </row>
    <row r="19" spans="1:5" ht="20.100000000000001" customHeight="1" x14ac:dyDescent="0.25">
      <c r="A19" s="3" t="s">
        <v>9</v>
      </c>
      <c r="B19" s="8" t="s">
        <v>6</v>
      </c>
      <c r="C19" s="7">
        <f>'[1]НОРМАТИВ 2022'!$I$39</f>
        <v>88925.81</v>
      </c>
      <c r="D19" s="7">
        <f>'[1]НОРМАТИВ 2022'!$I$40</f>
        <v>97999.87</v>
      </c>
      <c r="E19" s="7">
        <f>'[1]НОРМАТИВ 2022'!$I$41</f>
        <v>71014.399999999994</v>
      </c>
    </row>
    <row r="20" spans="1:5" ht="20.100000000000001" customHeight="1" x14ac:dyDescent="0.25">
      <c r="A20" s="3" t="s">
        <v>8</v>
      </c>
      <c r="B20" s="8" t="s">
        <v>6</v>
      </c>
      <c r="C20" s="7">
        <f>'[1]НОРМАТИВ 2022'!$I$44</f>
        <v>102710.66</v>
      </c>
      <c r="D20" s="7">
        <f>'[1]НОРМАТИВ 2022'!$I$45</f>
        <v>113191.34</v>
      </c>
      <c r="E20" s="7">
        <f>'[1]НОРМАТИВ 2022'!$I$46</f>
        <v>82022.710000000006</v>
      </c>
    </row>
    <row r="21" spans="1:5" ht="34.5" customHeight="1" x14ac:dyDescent="0.25">
      <c r="A21" s="2" t="s">
        <v>23</v>
      </c>
      <c r="B21" s="22"/>
      <c r="C21" s="23"/>
      <c r="D21" s="23"/>
      <c r="E21" s="24"/>
    </row>
    <row r="22" spans="1:5" ht="20.100000000000001" customHeight="1" x14ac:dyDescent="0.25">
      <c r="A22" s="3" t="s">
        <v>9</v>
      </c>
      <c r="B22" s="8" t="s">
        <v>6</v>
      </c>
      <c r="C22" s="7">
        <f>'[1]НОРМАТИВ 2022'!$I$49</f>
        <v>253595.75</v>
      </c>
      <c r="D22" s="7">
        <f>'[1]НОРМАТИВ 2022'!$I$50</f>
        <v>235576.61</v>
      </c>
      <c r="E22" s="7">
        <f>'[1]НОРМАТИВ 2022'!$I$51</f>
        <v>170707.69</v>
      </c>
    </row>
    <row r="23" spans="1:5" ht="20.100000000000001" customHeight="1" x14ac:dyDescent="0.25">
      <c r="A23" s="3" t="s">
        <v>8</v>
      </c>
      <c r="B23" s="8" t="s">
        <v>6</v>
      </c>
      <c r="C23" s="7">
        <f>'[1]НОРМАТИВ 2022'!$I$54</f>
        <v>292906.95</v>
      </c>
      <c r="D23" s="7">
        <f>'[1]НОРМАТИВ 2022'!$I$55</f>
        <v>272094.56</v>
      </c>
      <c r="E23" s="7">
        <f>'[1]НОРМАТИВ 2022'!$I$56</f>
        <v>197169.97</v>
      </c>
    </row>
    <row r="24" spans="1:5" ht="36.75" customHeight="1" x14ac:dyDescent="0.25">
      <c r="A24" s="2" t="s">
        <v>24</v>
      </c>
      <c r="B24" s="22"/>
      <c r="C24" s="23"/>
      <c r="D24" s="23"/>
      <c r="E24" s="24"/>
    </row>
    <row r="25" spans="1:5" ht="20.100000000000001" customHeight="1" x14ac:dyDescent="0.25">
      <c r="A25" s="3" t="s">
        <v>9</v>
      </c>
      <c r="B25" s="8" t="s">
        <v>6</v>
      </c>
      <c r="C25" s="7">
        <f>'[1]НОРМАТИВ 2022'!$I$59</f>
        <v>213763.96</v>
      </c>
      <c r="D25" s="7">
        <f>'[1]НОРМАТИВ 2022'!$I$60</f>
        <v>231024.4</v>
      </c>
      <c r="E25" s="7">
        <f>'[1]НОРМАТИВ 2022'!$I$61</f>
        <v>170707.69</v>
      </c>
    </row>
    <row r="26" spans="1:5" ht="20.100000000000001" customHeight="1" x14ac:dyDescent="0.25">
      <c r="A26" s="3" t="s">
        <v>8</v>
      </c>
      <c r="B26" s="8" t="s">
        <v>6</v>
      </c>
      <c r="C26" s="7">
        <f>'[1]НОРМАТИВ 2022'!$I$64</f>
        <v>246900.62</v>
      </c>
      <c r="D26" s="7">
        <f>'[1]НОРМАТИВ 2022'!$I$65</f>
        <v>266836.7</v>
      </c>
      <c r="E26" s="7">
        <f>'[1]НОРМАТИВ 2022'!$I$66</f>
        <v>197169.97</v>
      </c>
    </row>
    <row r="27" spans="1:5" ht="35.25" customHeight="1" x14ac:dyDescent="0.25">
      <c r="A27" s="2" t="s">
        <v>25</v>
      </c>
      <c r="B27" s="22"/>
      <c r="C27" s="23"/>
      <c r="D27" s="23"/>
      <c r="E27" s="24"/>
    </row>
    <row r="28" spans="1:5" ht="20.100000000000001" customHeight="1" x14ac:dyDescent="0.25">
      <c r="A28" s="3" t="s">
        <v>9</v>
      </c>
      <c r="B28" s="8" t="s">
        <v>6</v>
      </c>
      <c r="C28" s="7">
        <f>'[1]НОРМАТИВ 2022'!$I$69</f>
        <v>213763.96</v>
      </c>
      <c r="D28" s="7">
        <f>'[1]НОРМАТИВ 2022'!$I$70</f>
        <v>236714.66</v>
      </c>
      <c r="E28" s="7">
        <f>'[1]НОРМАТИВ 2022'!$I$71</f>
        <v>170707.69</v>
      </c>
    </row>
    <row r="29" spans="1:5" ht="20.100000000000001" customHeight="1" x14ac:dyDescent="0.25">
      <c r="A29" s="3" t="s">
        <v>8</v>
      </c>
      <c r="B29" s="8" t="s">
        <v>6</v>
      </c>
      <c r="C29" s="7">
        <f>'[1]НОРМАТИВ 2022'!$I$74</f>
        <v>246900.62</v>
      </c>
      <c r="D29" s="7">
        <f>'[1]НОРМАТИВ 2022'!$I$75</f>
        <v>273409.03000000003</v>
      </c>
      <c r="E29" s="7">
        <f>'[1]НОРМАТИВ 2022'!$I$76</f>
        <v>197169.97</v>
      </c>
    </row>
    <row r="30" spans="1:5" ht="45" customHeight="1" x14ac:dyDescent="0.25">
      <c r="A30" s="2" t="s">
        <v>26</v>
      </c>
      <c r="B30" s="22"/>
      <c r="C30" s="23"/>
      <c r="D30" s="23"/>
      <c r="E30" s="24"/>
    </row>
    <row r="31" spans="1:5" ht="20.100000000000001" customHeight="1" x14ac:dyDescent="0.25">
      <c r="A31" s="3" t="s">
        <v>9</v>
      </c>
      <c r="B31" s="8" t="s">
        <v>6</v>
      </c>
      <c r="C31" s="7">
        <f>'[1]НОРМАТИВ 2022'!$I$79</f>
        <v>270856.2</v>
      </c>
      <c r="D31" s="7">
        <f>'[1]НОРМАТИВ 2022'!$I$80</f>
        <v>231024.4</v>
      </c>
      <c r="E31" s="7">
        <f>'[1]НОРМАТИВ 2022'!$I$81</f>
        <v>170707.69</v>
      </c>
    </row>
    <row r="32" spans="1:5" ht="20.100000000000001" customHeight="1" x14ac:dyDescent="0.25">
      <c r="A32" s="3" t="s">
        <v>8</v>
      </c>
      <c r="B32" s="8" t="s">
        <v>6</v>
      </c>
      <c r="C32" s="7">
        <f>'[1]НОРМАТИВ 2022'!$I$84</f>
        <v>312843.02</v>
      </c>
      <c r="D32" s="7">
        <f>'[1]НОРМАТИВ 2022'!$I$85</f>
        <v>266836.7</v>
      </c>
      <c r="E32" s="7">
        <f>'[1]НОРМАТИВ 2022'!$I$86</f>
        <v>197169.97</v>
      </c>
    </row>
    <row r="33" spans="1:5" ht="20.100000000000001" customHeight="1" x14ac:dyDescent="0.25">
      <c r="A33" s="2" t="s">
        <v>10</v>
      </c>
      <c r="B33" s="22"/>
      <c r="C33" s="23"/>
      <c r="D33" s="23"/>
      <c r="E33" s="24"/>
    </row>
    <row r="34" spans="1:5" ht="20.100000000000001" customHeight="1" x14ac:dyDescent="0.25">
      <c r="A34" s="3" t="s">
        <v>5</v>
      </c>
      <c r="B34" s="8" t="s">
        <v>11</v>
      </c>
      <c r="C34" s="7">
        <f>'[1]НОРМАТИВ 2022'!$I$100</f>
        <v>73967.929999999993</v>
      </c>
      <c r="D34" s="7">
        <f>'[1]НОРМАТИВ 2022'!$I$101</f>
        <v>101632.33</v>
      </c>
      <c r="E34" s="7">
        <f>'[1]НОРМАТИВ 2022'!$I$102</f>
        <v>117189.47</v>
      </c>
    </row>
    <row r="35" spans="1:5" ht="20.100000000000001" customHeight="1" x14ac:dyDescent="0.25">
      <c r="A35" s="3" t="s">
        <v>8</v>
      </c>
      <c r="B35" s="8" t="s">
        <v>11</v>
      </c>
      <c r="C35" s="7">
        <f>'[1]НОРМАТИВ 2022'!$I$104</f>
        <v>136543.35</v>
      </c>
      <c r="D35" s="7">
        <f>'[1]НОРМАТИВ 2022'!$I$105</f>
        <v>174210.48</v>
      </c>
      <c r="E35" s="7">
        <f>'[1]НОРМАТИВ 2022'!$I$106</f>
        <v>184411.99</v>
      </c>
    </row>
    <row r="36" spans="1:5" ht="20.100000000000001" customHeight="1" x14ac:dyDescent="0.25">
      <c r="A36" s="2" t="s">
        <v>12</v>
      </c>
      <c r="B36" s="22"/>
      <c r="C36" s="23"/>
      <c r="D36" s="23"/>
      <c r="E36" s="24"/>
    </row>
    <row r="37" spans="1:5" ht="20.100000000000001" customHeight="1" x14ac:dyDescent="0.25">
      <c r="A37" s="3" t="s">
        <v>13</v>
      </c>
      <c r="B37" s="8" t="s">
        <v>6</v>
      </c>
      <c r="C37" s="7">
        <f>'[1]НОРМАТИВ 2022'!$I$108</f>
        <v>29587.17</v>
      </c>
      <c r="D37" s="7">
        <f>'[1]НОРМАТИВ 2022'!$I$109</f>
        <v>40652.93</v>
      </c>
      <c r="E37" s="7">
        <f>'[1]НОРМАТИВ 2022'!$I$110</f>
        <v>46875.79</v>
      </c>
    </row>
    <row r="38" spans="1:5" ht="20.100000000000001" customHeight="1" x14ac:dyDescent="0.25">
      <c r="A38" s="3" t="s">
        <v>8</v>
      </c>
      <c r="B38" s="8" t="s">
        <v>6</v>
      </c>
      <c r="C38" s="7">
        <f>'[1]НОРМАТИВ 2022'!$I$112</f>
        <v>32822.92</v>
      </c>
      <c r="D38" s="7">
        <f>'[1]НОРМАТИВ 2022'!$I$113</f>
        <v>41877.519999999997</v>
      </c>
      <c r="E38" s="7">
        <f>'[1]НОРМАТИВ 2022'!$I$114</f>
        <v>44329.81</v>
      </c>
    </row>
    <row r="39" spans="1:5" ht="15.75" x14ac:dyDescent="0.25">
      <c r="A39" s="25"/>
      <c r="B39" s="25"/>
      <c r="C39" s="25"/>
      <c r="D39" s="25"/>
      <c r="E39" s="25"/>
    </row>
    <row r="40" spans="1:5" ht="46.5" customHeight="1" x14ac:dyDescent="0.25">
      <c r="A40" s="21" t="s">
        <v>27</v>
      </c>
      <c r="B40" s="21"/>
      <c r="C40" s="21"/>
      <c r="D40" s="21"/>
      <c r="E40" s="21"/>
    </row>
    <row r="44" spans="1:5" ht="15.75" x14ac:dyDescent="0.25">
      <c r="A44" s="6" t="s">
        <v>16</v>
      </c>
      <c r="B44" s="5"/>
      <c r="C44" s="5"/>
      <c r="D44" s="4"/>
      <c r="E44" s="4" t="s">
        <v>17</v>
      </c>
    </row>
  </sheetData>
  <mergeCells count="19">
    <mergeCell ref="A40:E40"/>
    <mergeCell ref="B8:E8"/>
    <mergeCell ref="B12:E12"/>
    <mergeCell ref="B15:E15"/>
    <mergeCell ref="B18:E18"/>
    <mergeCell ref="B21:E21"/>
    <mergeCell ref="B24:E24"/>
    <mergeCell ref="B27:E27"/>
    <mergeCell ref="B30:E30"/>
    <mergeCell ref="B33:E33"/>
    <mergeCell ref="B36:E36"/>
    <mergeCell ref="A39:E39"/>
    <mergeCell ref="A1:E1"/>
    <mergeCell ref="A2:E2"/>
    <mergeCell ref="A3:E3"/>
    <mergeCell ref="A4:E4"/>
    <mergeCell ref="A5:A6"/>
    <mergeCell ref="B5:B6"/>
    <mergeCell ref="C5:E5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view="pageBreakPreview" zoomScale="90" zoomScaleNormal="100" zoomScaleSheetLayoutView="90" workbookViewId="0">
      <selection activeCell="A3" sqref="A3:E3"/>
    </sheetView>
  </sheetViews>
  <sheetFormatPr defaultRowHeight="15" x14ac:dyDescent="0.25"/>
  <cols>
    <col min="1" max="1" width="60.7109375" style="1" customWidth="1"/>
    <col min="2" max="2" width="17.7109375" style="1" customWidth="1"/>
    <col min="3" max="3" width="17.140625" style="1" customWidth="1"/>
    <col min="4" max="4" width="16.42578125" style="1" customWidth="1"/>
    <col min="5" max="5" width="15.7109375" style="1" customWidth="1"/>
  </cols>
  <sheetData>
    <row r="1" spans="1:5" ht="75" customHeight="1" x14ac:dyDescent="0.25">
      <c r="A1" s="13" t="s">
        <v>43</v>
      </c>
      <c r="B1" s="14"/>
      <c r="C1" s="14"/>
      <c r="D1" s="14"/>
      <c r="E1" s="14"/>
    </row>
    <row r="2" spans="1:5" ht="102" customHeight="1" x14ac:dyDescent="0.25">
      <c r="A2" s="16" t="s">
        <v>45</v>
      </c>
      <c r="B2" s="17"/>
      <c r="C2" s="17"/>
      <c r="D2" s="17"/>
      <c r="E2" s="17"/>
    </row>
    <row r="3" spans="1:5" ht="15.75" x14ac:dyDescent="0.25">
      <c r="A3" s="15"/>
      <c r="B3" s="15"/>
      <c r="C3" s="15"/>
      <c r="D3" s="15"/>
      <c r="E3" s="15"/>
    </row>
    <row r="4" spans="1:5" ht="48.6" customHeight="1" x14ac:dyDescent="0.25">
      <c r="A4" s="26" t="s">
        <v>37</v>
      </c>
      <c r="B4" s="18" t="s">
        <v>15</v>
      </c>
      <c r="C4" s="28" t="s">
        <v>0</v>
      </c>
      <c r="D4" s="29"/>
      <c r="E4" s="30"/>
    </row>
    <row r="5" spans="1:5" ht="31.15" customHeight="1" x14ac:dyDescent="0.25">
      <c r="A5" s="27"/>
      <c r="B5" s="19"/>
      <c r="C5" s="12" t="s">
        <v>1</v>
      </c>
      <c r="D5" s="12" t="s">
        <v>2</v>
      </c>
      <c r="E5" s="12" t="s">
        <v>3</v>
      </c>
    </row>
    <row r="6" spans="1:5" ht="14.25" customHeight="1" x14ac:dyDescent="0.25">
      <c r="A6" s="9">
        <v>1</v>
      </c>
      <c r="B6" s="12">
        <v>2</v>
      </c>
      <c r="C6" s="12">
        <v>3</v>
      </c>
      <c r="D6" s="12">
        <v>4</v>
      </c>
      <c r="E6" s="12">
        <v>5</v>
      </c>
    </row>
    <row r="7" spans="1:5" ht="15.75" x14ac:dyDescent="0.25">
      <c r="A7" s="10" t="s">
        <v>28</v>
      </c>
      <c r="B7" s="22"/>
      <c r="C7" s="23"/>
      <c r="D7" s="23"/>
      <c r="E7" s="24"/>
    </row>
    <row r="8" spans="1:5" ht="15.75" x14ac:dyDescent="0.25">
      <c r="A8" s="11" t="s">
        <v>38</v>
      </c>
      <c r="B8" s="12" t="s">
        <v>6</v>
      </c>
      <c r="C8" s="7">
        <v>35431.472825177647</v>
      </c>
      <c r="D8" s="7">
        <v>41490.137521783377</v>
      </c>
      <c r="E8" s="7">
        <v>39986.629109504138</v>
      </c>
    </row>
    <row r="9" spans="1:5" ht="15.75" x14ac:dyDescent="0.25">
      <c r="A9" s="11" t="s">
        <v>39</v>
      </c>
      <c r="B9" s="12" t="s">
        <v>6</v>
      </c>
      <c r="C9" s="7">
        <v>44289.34103147206</v>
      </c>
      <c r="D9" s="7">
        <v>51862.671902229224</v>
      </c>
      <c r="E9" s="7">
        <v>49983.28638688018</v>
      </c>
    </row>
    <row r="10" spans="1:5" ht="15.75" x14ac:dyDescent="0.25">
      <c r="A10" s="11" t="s">
        <v>44</v>
      </c>
      <c r="B10" s="12" t="s">
        <v>6</v>
      </c>
      <c r="C10" s="7">
        <v>82498.705534070978</v>
      </c>
      <c r="D10" s="7">
        <v>90220.259254008663</v>
      </c>
      <c r="E10" s="7">
        <v>79586.189657252384</v>
      </c>
    </row>
    <row r="11" spans="1:5" ht="47.25" x14ac:dyDescent="0.25">
      <c r="A11" s="10" t="s">
        <v>41</v>
      </c>
      <c r="B11" s="22"/>
      <c r="C11" s="23"/>
      <c r="D11" s="23"/>
      <c r="E11" s="24"/>
    </row>
    <row r="12" spans="1:5" ht="15.75" x14ac:dyDescent="0.25">
      <c r="A12" s="11" t="s">
        <v>40</v>
      </c>
      <c r="B12" s="12" t="s">
        <v>6</v>
      </c>
      <c r="C12" s="7">
        <v>106350.71284638921</v>
      </c>
      <c r="D12" s="7">
        <v>111977.7346901135</v>
      </c>
      <c r="E12" s="7">
        <v>84405.327655864443</v>
      </c>
    </row>
    <row r="13" spans="1:5" ht="15.75" x14ac:dyDescent="0.25">
      <c r="A13" s="11" t="s">
        <v>44</v>
      </c>
      <c r="B13" s="12" t="s">
        <v>6</v>
      </c>
      <c r="C13" s="7">
        <v>122836.68960981123</v>
      </c>
      <c r="D13" s="7">
        <v>129335.98535636206</v>
      </c>
      <c r="E13" s="7">
        <v>97489.43619826292</v>
      </c>
    </row>
    <row r="14" spans="1:5" ht="31.5" x14ac:dyDescent="0.25">
      <c r="A14" s="10" t="s">
        <v>29</v>
      </c>
      <c r="B14" s="22"/>
      <c r="C14" s="23"/>
      <c r="D14" s="23"/>
      <c r="E14" s="24"/>
    </row>
    <row r="15" spans="1:5" ht="15.75" x14ac:dyDescent="0.25">
      <c r="A15" s="11" t="s">
        <v>40</v>
      </c>
      <c r="B15" s="12" t="s">
        <v>6</v>
      </c>
      <c r="C15" s="7">
        <v>71110.215129254531</v>
      </c>
      <c r="D15" s="7">
        <v>75909.064003007894</v>
      </c>
      <c r="E15" s="7">
        <v>56090.441381532924</v>
      </c>
    </row>
    <row r="16" spans="1:5" ht="15.75" x14ac:dyDescent="0.25">
      <c r="A16" s="11" t="s">
        <v>44</v>
      </c>
      <c r="B16" s="12" t="s">
        <v>6</v>
      </c>
      <c r="C16" s="7">
        <v>82133.379176646558</v>
      </c>
      <c r="D16" s="7">
        <v>87676.122556665665</v>
      </c>
      <c r="E16" s="7">
        <v>64785.312233989418</v>
      </c>
    </row>
    <row r="17" spans="1:5" ht="45.6" customHeight="1" x14ac:dyDescent="0.25">
      <c r="A17" s="10" t="s">
        <v>30</v>
      </c>
      <c r="B17" s="22"/>
      <c r="C17" s="23"/>
      <c r="D17" s="23"/>
      <c r="E17" s="24"/>
    </row>
    <row r="18" spans="1:5" ht="15.75" x14ac:dyDescent="0.25">
      <c r="A18" s="11" t="s">
        <v>40</v>
      </c>
      <c r="B18" s="12" t="s">
        <v>6</v>
      </c>
      <c r="C18" s="7">
        <v>70237.69715220845</v>
      </c>
      <c r="D18" s="7">
        <v>77404.809106515444</v>
      </c>
      <c r="E18" s="7">
        <v>56090.441381532924</v>
      </c>
    </row>
    <row r="19" spans="1:5" ht="15.75" x14ac:dyDescent="0.25">
      <c r="A19" s="11" t="s">
        <v>44</v>
      </c>
      <c r="B19" s="12" t="s">
        <v>6</v>
      </c>
      <c r="C19" s="7">
        <v>81125.607653006737</v>
      </c>
      <c r="D19" s="7">
        <v>89403.730882905395</v>
      </c>
      <c r="E19" s="7">
        <v>64785.312233989418</v>
      </c>
    </row>
    <row r="20" spans="1:5" ht="47.45" customHeight="1" x14ac:dyDescent="0.25">
      <c r="A20" s="10" t="s">
        <v>31</v>
      </c>
      <c r="B20" s="22"/>
      <c r="C20" s="23"/>
      <c r="D20" s="23"/>
      <c r="E20" s="24"/>
    </row>
    <row r="21" spans="1:5" ht="15.75" x14ac:dyDescent="0.25">
      <c r="A21" s="11" t="s">
        <v>40</v>
      </c>
      <c r="B21" s="12" t="s">
        <v>6</v>
      </c>
      <c r="C21" s="7">
        <v>83325.466807899487</v>
      </c>
      <c r="D21" s="7">
        <v>77404.809106515444</v>
      </c>
      <c r="E21" s="7">
        <v>56090.441381532924</v>
      </c>
    </row>
    <row r="22" spans="1:5" ht="15.75" x14ac:dyDescent="0.25">
      <c r="A22" s="11" t="s">
        <v>44</v>
      </c>
      <c r="B22" s="12" t="s">
        <v>6</v>
      </c>
      <c r="C22" s="7">
        <v>96242.180507604251</v>
      </c>
      <c r="D22" s="7">
        <v>89403.730882905395</v>
      </c>
      <c r="E22" s="7">
        <v>64785.312233989418</v>
      </c>
    </row>
    <row r="23" spans="1:5" ht="47.25" x14ac:dyDescent="0.25">
      <c r="A23" s="10" t="s">
        <v>32</v>
      </c>
      <c r="B23" s="22"/>
      <c r="C23" s="23"/>
      <c r="D23" s="23"/>
      <c r="E23" s="24"/>
    </row>
    <row r="24" spans="1:5" ht="15.75" x14ac:dyDescent="0.25">
      <c r="A24" s="11" t="s">
        <v>40</v>
      </c>
      <c r="B24" s="12" t="s">
        <v>6</v>
      </c>
      <c r="C24" s="7">
        <v>168840.61815434723</v>
      </c>
      <c r="D24" s="7">
        <v>182473.71154569206</v>
      </c>
      <c r="E24" s="7">
        <v>134832.79178253104</v>
      </c>
    </row>
    <row r="25" spans="1:5" ht="15.75" x14ac:dyDescent="0.25">
      <c r="A25" s="11" t="s">
        <v>44</v>
      </c>
      <c r="B25" s="12" t="s">
        <v>6</v>
      </c>
      <c r="C25" s="7">
        <v>195013.47993511232</v>
      </c>
      <c r="D25" s="7">
        <v>210759.90999198475</v>
      </c>
      <c r="E25" s="7">
        <v>155733.92363939763</v>
      </c>
    </row>
    <row r="26" spans="1:5" ht="47.25" x14ac:dyDescent="0.25">
      <c r="A26" s="10" t="s">
        <v>33</v>
      </c>
      <c r="B26" s="22"/>
      <c r="C26" s="23"/>
      <c r="D26" s="23"/>
      <c r="E26" s="24"/>
    </row>
    <row r="27" spans="1:5" ht="15.75" x14ac:dyDescent="0.25">
      <c r="A27" s="11" t="s">
        <v>40</v>
      </c>
      <c r="B27" s="12" t="s">
        <v>6</v>
      </c>
      <c r="C27" s="7">
        <v>168840.61815434723</v>
      </c>
      <c r="D27" s="7">
        <v>186968.13793844311</v>
      </c>
      <c r="E27" s="7">
        <v>134832.79178253104</v>
      </c>
    </row>
    <row r="28" spans="1:5" ht="15.75" x14ac:dyDescent="0.25">
      <c r="A28" s="11" t="s">
        <v>44</v>
      </c>
      <c r="B28" s="12" t="s">
        <v>6</v>
      </c>
      <c r="C28" s="7">
        <v>195013.47993511232</v>
      </c>
      <c r="D28" s="7">
        <v>215951.04077996465</v>
      </c>
      <c r="E28" s="7">
        <v>155733.92363939763</v>
      </c>
    </row>
    <row r="29" spans="1:5" ht="47.25" x14ac:dyDescent="0.25">
      <c r="A29" s="10" t="s">
        <v>34</v>
      </c>
      <c r="B29" s="22"/>
      <c r="C29" s="23"/>
      <c r="D29" s="23"/>
      <c r="E29" s="24"/>
    </row>
    <row r="30" spans="1:5" ht="15.75" x14ac:dyDescent="0.25">
      <c r="A30" s="11" t="s">
        <v>40</v>
      </c>
      <c r="B30" s="12" t="s">
        <v>6</v>
      </c>
      <c r="C30" s="7">
        <v>213934.69629494933</v>
      </c>
      <c r="D30" s="7">
        <v>182473.71154569206</v>
      </c>
      <c r="E30" s="7">
        <v>134832.79178253104</v>
      </c>
    </row>
    <row r="31" spans="1:5" ht="15.75" x14ac:dyDescent="0.25">
      <c r="A31" s="11" t="s">
        <v>44</v>
      </c>
      <c r="B31" s="12" t="s">
        <v>6</v>
      </c>
      <c r="C31" s="7">
        <v>247097.82550784425</v>
      </c>
      <c r="D31" s="7">
        <v>210759.90999198475</v>
      </c>
      <c r="E31" s="7">
        <v>155733.92363939763</v>
      </c>
    </row>
    <row r="32" spans="1:5" ht="31.5" x14ac:dyDescent="0.25">
      <c r="A32" s="10" t="s">
        <v>35</v>
      </c>
      <c r="B32" s="22"/>
      <c r="C32" s="23"/>
      <c r="D32" s="23"/>
      <c r="E32" s="24"/>
    </row>
    <row r="33" spans="1:5" ht="15.75" x14ac:dyDescent="0.25">
      <c r="A33" s="11" t="s">
        <v>38</v>
      </c>
      <c r="B33" s="12" t="s">
        <v>11</v>
      </c>
      <c r="C33" s="7">
        <v>63097.143387302662</v>
      </c>
      <c r="D33" s="7">
        <v>86695.809747010047</v>
      </c>
      <c r="E33" s="7">
        <v>99966.572773760359</v>
      </c>
    </row>
    <row r="34" spans="1:5" ht="15.75" x14ac:dyDescent="0.25">
      <c r="A34" s="11" t="s">
        <v>44</v>
      </c>
      <c r="B34" s="12" t="s">
        <v>11</v>
      </c>
      <c r="C34" s="7">
        <v>117855.29362010141</v>
      </c>
      <c r="D34" s="7">
        <v>150367.09875668108</v>
      </c>
      <c r="E34" s="7">
        <v>159172.37931450477</v>
      </c>
    </row>
    <row r="35" spans="1:5" ht="15.75" x14ac:dyDescent="0.25">
      <c r="A35" s="10" t="s">
        <v>36</v>
      </c>
      <c r="B35" s="22"/>
      <c r="C35" s="23"/>
      <c r="D35" s="23"/>
      <c r="E35" s="24"/>
    </row>
    <row r="36" spans="1:5" ht="15.75" x14ac:dyDescent="0.25">
      <c r="A36" s="11" t="s">
        <v>40</v>
      </c>
      <c r="B36" s="12" t="s">
        <v>6</v>
      </c>
      <c r="C36" s="7">
        <v>25238.857354921063</v>
      </c>
      <c r="D36" s="7">
        <v>34678.323898804018</v>
      </c>
      <c r="E36" s="7">
        <v>39986.629109504138</v>
      </c>
    </row>
    <row r="37" spans="1:5" ht="15.75" x14ac:dyDescent="0.25">
      <c r="A37" s="11" t="s">
        <v>44</v>
      </c>
      <c r="B37" s="12" t="s">
        <v>6</v>
      </c>
      <c r="C37" s="7">
        <v>25925.053589991508</v>
      </c>
      <c r="D37" s="7">
        <v>33076.792511368476</v>
      </c>
      <c r="E37" s="7">
        <v>35013.721802574742</v>
      </c>
    </row>
    <row r="38" spans="1:5" ht="15.75" x14ac:dyDescent="0.25">
      <c r="A38" s="25"/>
      <c r="B38" s="25"/>
      <c r="C38" s="25"/>
      <c r="D38" s="25"/>
      <c r="E38" s="25"/>
    </row>
    <row r="39" spans="1:5" ht="46.5" customHeight="1" x14ac:dyDescent="0.25">
      <c r="A39" s="21" t="s">
        <v>42</v>
      </c>
      <c r="B39" s="21"/>
      <c r="C39" s="21"/>
      <c r="D39" s="21"/>
      <c r="E39" s="21"/>
    </row>
  </sheetData>
  <mergeCells count="18">
    <mergeCell ref="A39:E39"/>
    <mergeCell ref="A38:E38"/>
    <mergeCell ref="B7:E7"/>
    <mergeCell ref="B11:E11"/>
    <mergeCell ref="B32:E32"/>
    <mergeCell ref="B35:E35"/>
    <mergeCell ref="B14:E14"/>
    <mergeCell ref="B17:E17"/>
    <mergeCell ref="B20:E20"/>
    <mergeCell ref="B23:E23"/>
    <mergeCell ref="B26:E26"/>
    <mergeCell ref="B29:E29"/>
    <mergeCell ref="A1:E1"/>
    <mergeCell ref="A2:E2"/>
    <mergeCell ref="A3:E3"/>
    <mergeCell ref="A4:A5"/>
    <mergeCell ref="B4:B5"/>
    <mergeCell ref="C4:E4"/>
  </mergeCells>
  <printOptions horizontalCentered="1"/>
  <pageMargins left="0.70866141732283472" right="0.43307086614173229" top="0.47244094488188981" bottom="0.74803149606299213" header="0.31496062992125984" footer="0.31496062992125984"/>
  <pageSetup paperSize="9" scale="71" fitToHeight="2" orientation="portrait" r:id="rId1"/>
  <headerFoot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2022 (без индексации)</vt:lpstr>
      <vt:lpstr>2023-2025</vt:lpstr>
      <vt:lpstr>'2023-2025'!Заголовки_для_печати</vt:lpstr>
      <vt:lpstr>'2022 (без индексации)'!Область_печати</vt:lpstr>
      <vt:lpstr>'2023-2025'!Область_печати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Practicans</dc:creator>
  <cp:lastModifiedBy>Сажина Галина</cp:lastModifiedBy>
  <cp:lastPrinted>2022-11-28T19:03:50Z</cp:lastPrinted>
  <dcterms:created xsi:type="dcterms:W3CDTF">2019-07-22T12:08:41Z</dcterms:created>
  <dcterms:modified xsi:type="dcterms:W3CDTF">2022-12-27T15:39:43Z</dcterms:modified>
</cp:coreProperties>
</file>